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1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opate20-my.sharepoint.com/personal/marques_copate_cat/Documents/CICLE AIGUA/ALTRES/WEB/2022/IINSTAL·LACIONS/CCBE_EXCELS/"/>
    </mc:Choice>
  </mc:AlternateContent>
  <xr:revisionPtr revIDLastSave="44" documentId="13_ncr:1_{E916E932-FCB2-A348-955E-A390A6FBFC10}" xr6:coauthVersionLast="47" xr6:coauthVersionMax="47" xr10:uidLastSave="{27E2F473-F21F-4B9F-B60F-1810BB5CF578}"/>
  <bookViews>
    <workbookView xWindow="-15" yWindow="-15" windowWidth="28830" windowHeight="7800" xr2:uid="{268EFE63-0AC7-4349-9EC0-E620800E883C}"/>
  </bookViews>
  <sheets>
    <sheet name="Hoja1" sheetId="12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7" i="12" l="1"/>
  <c r="I18" i="12" s="1"/>
  <c r="H17" i="12"/>
  <c r="H18" i="12" s="1"/>
  <c r="B18" i="12"/>
  <c r="G17" i="12"/>
  <c r="F17" i="12"/>
  <c r="E17" i="12"/>
  <c r="E18" i="12" s="1"/>
  <c r="D17" i="12"/>
  <c r="C17" i="12"/>
  <c r="B17" i="12"/>
  <c r="G18" i="12"/>
  <c r="F18" i="12"/>
  <c r="D18" i="12"/>
  <c r="C18" i="12"/>
</calcChain>
</file>

<file path=xl/sharedStrings.xml><?xml version="1.0" encoding="utf-8"?>
<sst xmlns="http://schemas.openxmlformats.org/spreadsheetml/2006/main" count="15" uniqueCount="15">
  <si>
    <t>Cabals tractats per l'EDAR (en m3)</t>
  </si>
  <si>
    <t xml:space="preserve">Gen </t>
  </si>
  <si>
    <t xml:space="preserve">Feb </t>
  </si>
  <si>
    <t xml:space="preserve">Mar </t>
  </si>
  <si>
    <t xml:space="preserve">Abr </t>
  </si>
  <si>
    <t xml:space="preserve">Mai </t>
  </si>
  <si>
    <t xml:space="preserve">Jun </t>
  </si>
  <si>
    <t xml:space="preserve">Jul </t>
  </si>
  <si>
    <t xml:space="preserve">Ago </t>
  </si>
  <si>
    <t xml:space="preserve">Set </t>
  </si>
  <si>
    <t xml:space="preserve">Oct </t>
  </si>
  <si>
    <t xml:space="preserve">Nov </t>
  </si>
  <si>
    <t xml:space="preserve">Des </t>
  </si>
  <si>
    <t>TOTAL (m3)</t>
  </si>
  <si>
    <t>MITJANA (m3/dia)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</si>
</sst>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indexed="64"/>
      </right>
      <top style="medium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rgb="FF000000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medium">
        <color rgb="FF000000"/>
      </top>
      <bottom style="thin">
        <color indexed="64"/>
      </bottom>
      <diagonal/>
    </border>
    <border>
      <left style="medium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rgb="FF000000"/>
      </right>
      <top style="double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indexed="64"/>
      </right>
      <top style="thin">
        <color indexed="64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rgb="FF000000"/>
      </bottom>
      <diagonal/>
    </border>
    <border>
      <left style="thin">
        <color indexed="64"/>
      </left>
      <right/>
      <top style="thin">
        <color indexed="64"/>
      </top>
      <bottom style="medium">
        <color rgb="FF000000"/>
      </bottom>
      <diagonal/>
    </border>
    <border>
      <left style="thin">
        <color indexed="64"/>
      </left>
      <right style="medium">
        <color rgb="FF000000"/>
      </right>
      <top style="thin">
        <color indexed="64"/>
      </top>
      <bottom style="medium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/>
    <xf numFmtId="3" fontId="3" fillId="0" borderId="1" xfId="0" applyNumberFormat="1" applyFont="1" applyBorder="1" applyAlignment="1">
      <alignment horizontal="center"/>
    </xf>
    <xf numFmtId="3" fontId="2" fillId="3" borderId="2" xfId="0" applyNumberFormat="1" applyFont="1" applyFill="1" applyBorder="1" applyAlignment="1">
      <alignment horizontal="center"/>
    </xf>
    <xf numFmtId="3" fontId="2" fillId="4" borderId="2" xfId="0" applyNumberFormat="1" applyFont="1" applyFill="1" applyBorder="1" applyAlignment="1">
      <alignment horizontal="center"/>
    </xf>
    <xf numFmtId="0" fontId="1" fillId="0" borderId="0" xfId="0" applyFont="1" applyAlignment="1">
      <alignment horizontal="left"/>
    </xf>
    <xf numFmtId="3" fontId="3" fillId="0" borderId="3" xfId="0" applyNumberFormat="1" applyFont="1" applyBorder="1" applyAlignment="1">
      <alignment horizontal="center"/>
    </xf>
    <xf numFmtId="3" fontId="2" fillId="4" borderId="4" xfId="0" applyNumberFormat="1" applyFont="1" applyFill="1" applyBorder="1" applyAlignment="1">
      <alignment horizontal="center"/>
    </xf>
    <xf numFmtId="0" fontId="1" fillId="0" borderId="7" xfId="0" applyFont="1" applyBorder="1"/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49" fontId="2" fillId="2" borderId="10" xfId="0" applyNumberFormat="1" applyFont="1" applyFill="1" applyBorder="1" applyAlignment="1">
      <alignment horizontal="center"/>
    </xf>
    <xf numFmtId="3" fontId="3" fillId="0" borderId="11" xfId="0" applyNumberFormat="1" applyFont="1" applyBorder="1" applyAlignment="1">
      <alignment horizontal="center"/>
    </xf>
    <xf numFmtId="49" fontId="2" fillId="3" borderId="10" xfId="0" applyNumberFormat="1" applyFont="1" applyFill="1" applyBorder="1" applyAlignment="1">
      <alignment horizontal="center"/>
    </xf>
    <xf numFmtId="3" fontId="2" fillId="4" borderId="12" xfId="0" applyNumberFormat="1" applyFont="1" applyFill="1" applyBorder="1" applyAlignment="1">
      <alignment horizontal="center"/>
    </xf>
    <xf numFmtId="49" fontId="2" fillId="2" borderId="13" xfId="0" applyNumberFormat="1" applyFont="1" applyFill="1" applyBorder="1" applyAlignment="1">
      <alignment horizontal="center"/>
    </xf>
    <xf numFmtId="4" fontId="0" fillId="0" borderId="14" xfId="0" applyNumberFormat="1" applyBorder="1"/>
    <xf numFmtId="4" fontId="0" fillId="0" borderId="15" xfId="0" applyNumberFormat="1" applyBorder="1"/>
    <xf numFmtId="4" fontId="0" fillId="0" borderId="16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30608D-E0BF-B243-84D4-172EE1913816}">
  <dimension ref="A1:I18"/>
  <sheetViews>
    <sheetView tabSelected="1" zoomScaleNormal="100" workbookViewId="0">
      <selection activeCell="G25" sqref="G25"/>
    </sheetView>
  </sheetViews>
  <sheetFormatPr defaultColWidth="11" defaultRowHeight="15.75"/>
  <cols>
    <col min="1" max="1" width="13.375" bestFit="1" customWidth="1"/>
  </cols>
  <sheetData>
    <row r="1" spans="1:9">
      <c r="A1" s="4" t="s">
        <v>0</v>
      </c>
      <c r="B1" s="4"/>
      <c r="C1" s="4"/>
      <c r="D1" s="4"/>
    </row>
    <row r="4" spans="1:9">
      <c r="A4" s="7"/>
      <c r="B4" s="8">
        <v>2016</v>
      </c>
      <c r="C4" s="8">
        <v>2017</v>
      </c>
      <c r="D4" s="8">
        <v>2018</v>
      </c>
      <c r="E4" s="8">
        <v>2019</v>
      </c>
      <c r="F4" s="8">
        <v>2020</v>
      </c>
      <c r="G4" s="9">
        <v>2021</v>
      </c>
      <c r="H4" s="10">
        <v>2022</v>
      </c>
      <c r="I4" s="11">
        <v>2023</v>
      </c>
    </row>
    <row r="5" spans="1:9">
      <c r="A5" s="12" t="s">
        <v>1</v>
      </c>
      <c r="B5" s="1">
        <v>0</v>
      </c>
      <c r="C5" s="1">
        <v>3828</v>
      </c>
      <c r="D5" s="1">
        <v>6208</v>
      </c>
      <c r="E5" s="1">
        <v>4741</v>
      </c>
      <c r="F5" s="1">
        <v>5632</v>
      </c>
      <c r="G5" s="5">
        <v>3787</v>
      </c>
      <c r="H5" s="1">
        <v>3496</v>
      </c>
      <c r="I5" s="13">
        <v>3071</v>
      </c>
    </row>
    <row r="6" spans="1:9">
      <c r="A6" s="12" t="s">
        <v>2</v>
      </c>
      <c r="B6" s="1">
        <v>0</v>
      </c>
      <c r="C6" s="1">
        <v>4104</v>
      </c>
      <c r="D6" s="1">
        <v>7038</v>
      </c>
      <c r="E6" s="1">
        <v>3692</v>
      </c>
      <c r="F6" s="1">
        <v>3591</v>
      </c>
      <c r="G6" s="5">
        <v>2176</v>
      </c>
      <c r="H6" s="1">
        <v>3397</v>
      </c>
      <c r="I6" s="13">
        <v>2925</v>
      </c>
    </row>
    <row r="7" spans="1:9">
      <c r="A7" s="12" t="s">
        <v>3</v>
      </c>
      <c r="B7" s="1">
        <v>0</v>
      </c>
      <c r="C7" s="1">
        <v>3603</v>
      </c>
      <c r="D7" s="1">
        <v>6641</v>
      </c>
      <c r="E7" s="1">
        <v>3207</v>
      </c>
      <c r="F7" s="1">
        <v>4285</v>
      </c>
      <c r="G7" s="5">
        <v>3501</v>
      </c>
      <c r="H7" s="1">
        <v>5093</v>
      </c>
      <c r="I7" s="13">
        <v>3209</v>
      </c>
    </row>
    <row r="8" spans="1:9">
      <c r="A8" s="12" t="s">
        <v>4</v>
      </c>
      <c r="B8" s="1">
        <v>0</v>
      </c>
      <c r="C8" s="1">
        <v>3885</v>
      </c>
      <c r="D8" s="1">
        <v>4442</v>
      </c>
      <c r="E8" s="1">
        <v>3281</v>
      </c>
      <c r="F8" s="1">
        <v>5118</v>
      </c>
      <c r="G8" s="5">
        <v>3556</v>
      </c>
      <c r="H8" s="1">
        <v>4930</v>
      </c>
      <c r="I8" s="13">
        <v>3120</v>
      </c>
    </row>
    <row r="9" spans="1:9">
      <c r="A9" s="12" t="s">
        <v>5</v>
      </c>
      <c r="B9" s="1">
        <v>0</v>
      </c>
      <c r="C9" s="1">
        <v>4259</v>
      </c>
      <c r="D9" s="1">
        <v>4772</v>
      </c>
      <c r="E9" s="1">
        <v>3315</v>
      </c>
      <c r="F9" s="1">
        <v>3640</v>
      </c>
      <c r="G9" s="5">
        <v>3698</v>
      </c>
      <c r="H9" s="1">
        <v>3158</v>
      </c>
      <c r="I9" s="13">
        <v>2974</v>
      </c>
    </row>
    <row r="10" spans="1:9">
      <c r="A10" s="12" t="s">
        <v>6</v>
      </c>
      <c r="B10" s="1">
        <v>0</v>
      </c>
      <c r="C10" s="1">
        <v>4113</v>
      </c>
      <c r="D10" s="1">
        <v>4694</v>
      </c>
      <c r="E10" s="1">
        <v>3239</v>
      </c>
      <c r="F10" s="1">
        <v>3254</v>
      </c>
      <c r="G10" s="5">
        <v>3617</v>
      </c>
      <c r="H10" s="1">
        <v>2983</v>
      </c>
      <c r="I10" s="13">
        <v>2595</v>
      </c>
    </row>
    <row r="11" spans="1:9">
      <c r="A11" s="12" t="s">
        <v>7</v>
      </c>
      <c r="B11" s="1">
        <v>0</v>
      </c>
      <c r="C11" s="1">
        <v>4334</v>
      </c>
      <c r="D11" s="1">
        <v>4226</v>
      </c>
      <c r="E11" s="1">
        <v>3516</v>
      </c>
      <c r="F11" s="1">
        <v>3580</v>
      </c>
      <c r="G11" s="5">
        <v>3525</v>
      </c>
      <c r="H11" s="1">
        <v>3364</v>
      </c>
      <c r="I11" s="13">
        <v>3164</v>
      </c>
    </row>
    <row r="12" spans="1:9">
      <c r="A12" s="12" t="s">
        <v>8</v>
      </c>
      <c r="B12" s="1">
        <v>0</v>
      </c>
      <c r="C12" s="1">
        <v>4236</v>
      </c>
      <c r="D12" s="1">
        <v>4512</v>
      </c>
      <c r="E12" s="1">
        <v>4425</v>
      </c>
      <c r="F12" s="1">
        <v>4108</v>
      </c>
      <c r="G12" s="5">
        <v>4061</v>
      </c>
      <c r="H12" s="1">
        <v>3988</v>
      </c>
      <c r="I12" s="13">
        <v>3121</v>
      </c>
    </row>
    <row r="13" spans="1:9">
      <c r="A13" s="12" t="s">
        <v>9</v>
      </c>
      <c r="B13" s="1">
        <v>0</v>
      </c>
      <c r="C13" s="1">
        <v>4765</v>
      </c>
      <c r="D13" s="1">
        <v>3980</v>
      </c>
      <c r="E13" s="1">
        <v>4165</v>
      </c>
      <c r="F13" s="1">
        <v>3382</v>
      </c>
      <c r="G13" s="5">
        <v>4147</v>
      </c>
      <c r="H13" s="1">
        <v>3681</v>
      </c>
      <c r="I13" s="13">
        <v>3023</v>
      </c>
    </row>
    <row r="14" spans="1:9">
      <c r="A14" s="12" t="s">
        <v>10</v>
      </c>
      <c r="B14" s="1">
        <v>3389</v>
      </c>
      <c r="C14" s="1">
        <v>4587</v>
      </c>
      <c r="D14" s="1">
        <v>4781</v>
      </c>
      <c r="E14" s="1">
        <v>3733</v>
      </c>
      <c r="F14" s="1">
        <v>3059</v>
      </c>
      <c r="G14" s="5">
        <v>3892</v>
      </c>
      <c r="H14" s="1">
        <v>3033</v>
      </c>
      <c r="I14" s="13">
        <v>2922</v>
      </c>
    </row>
    <row r="15" spans="1:9">
      <c r="A15" s="12" t="s">
        <v>11</v>
      </c>
      <c r="B15" s="1">
        <v>4708</v>
      </c>
      <c r="C15" s="1">
        <v>5921</v>
      </c>
      <c r="D15" s="1">
        <v>4640</v>
      </c>
      <c r="E15" s="1">
        <v>3242</v>
      </c>
      <c r="F15" s="1">
        <v>3582</v>
      </c>
      <c r="G15" s="5">
        <v>3971</v>
      </c>
      <c r="H15" s="1">
        <v>2866</v>
      </c>
      <c r="I15" s="13">
        <v>2428</v>
      </c>
    </row>
    <row r="16" spans="1:9">
      <c r="A16" s="12" t="s">
        <v>12</v>
      </c>
      <c r="B16" s="1">
        <v>3403</v>
      </c>
      <c r="C16" s="1">
        <v>5902</v>
      </c>
      <c r="D16" s="1">
        <v>4824</v>
      </c>
      <c r="E16" s="1">
        <v>4590</v>
      </c>
      <c r="F16" s="1">
        <v>3335</v>
      </c>
      <c r="G16" s="5">
        <v>4063</v>
      </c>
      <c r="H16" s="1">
        <v>3541</v>
      </c>
      <c r="I16" s="13">
        <v>2862</v>
      </c>
    </row>
    <row r="17" spans="1:9">
      <c r="A17" s="14" t="s">
        <v>13</v>
      </c>
      <c r="B17" s="2">
        <f>SUM(B5:B16)</f>
        <v>11500</v>
      </c>
      <c r="C17" s="2">
        <f>SUM(C5:C16)</f>
        <v>53537</v>
      </c>
      <c r="D17" s="3">
        <f>SUM(D5:D16)</f>
        <v>60758</v>
      </c>
      <c r="E17" s="3">
        <f>SUM(E5:E16)</f>
        <v>45146</v>
      </c>
      <c r="F17" s="3">
        <f>SUM(F5:F16)</f>
        <v>46566</v>
      </c>
      <c r="G17" s="6">
        <f>SUM(G5:G16)</f>
        <v>43994</v>
      </c>
      <c r="H17" s="6">
        <f>SUM(H5:H16)</f>
        <v>43530</v>
      </c>
      <c r="I17" s="15">
        <f>SUM(I5:I16)</f>
        <v>35414</v>
      </c>
    </row>
    <row r="18" spans="1:9">
      <c r="A18" s="16" t="s">
        <v>14</v>
      </c>
      <c r="B18" s="17">
        <f>B17/92</f>
        <v>125</v>
      </c>
      <c r="C18" s="17">
        <f>C17/365</f>
        <v>146.67671232876711</v>
      </c>
      <c r="D18" s="17">
        <f t="shared" ref="D18:I18" si="0">D17/365</f>
        <v>166.46027397260275</v>
      </c>
      <c r="E18" s="17">
        <f t="shared" si="0"/>
        <v>123.68767123287671</v>
      </c>
      <c r="F18" s="17">
        <f t="shared" si="0"/>
        <v>127.57808219178082</v>
      </c>
      <c r="G18" s="18">
        <f t="shared" si="0"/>
        <v>120.53150684931506</v>
      </c>
      <c r="H18" s="18">
        <f>H17/365</f>
        <v>119.26027397260275</v>
      </c>
      <c r="I18" s="19">
        <f>I17/365</f>
        <v>97.024657534246572</v>
      </c>
    </row>
  </sheetData>
  <mergeCells count="1">
    <mergeCell ref="A1:D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B60A40A137A2F46B64BDB5D6BFB0A06" ma:contentTypeVersion="15" ma:contentTypeDescription="Crea un document nou" ma:contentTypeScope="" ma:versionID="0592b42634789737b9eb66bc956d30d3">
  <xsd:schema xmlns:xsd="http://www.w3.org/2001/XMLSchema" xmlns:xs="http://www.w3.org/2001/XMLSchema" xmlns:p="http://schemas.microsoft.com/office/2006/metadata/properties" xmlns:ns2="db9e1050-5758-4773-9e49-82ac32393eb0" xmlns:ns3="d42413e6-74ef-4228-a38e-d55b17059de2" targetNamespace="http://schemas.microsoft.com/office/2006/metadata/properties" ma:root="true" ma:fieldsID="e3d2306e4f4cf770eee8003157829e83" ns2:_="" ns3:_="">
    <xsd:import namespace="db9e1050-5758-4773-9e49-82ac32393eb0"/>
    <xsd:import namespace="d42413e6-74ef-4228-a38e-d55b17059de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Location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9e1050-5758-4773-9e49-82ac32393eb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DateTaken" ma:index="11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4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6" nillable="true" ma:taxonomy="true" ma:internalName="lcf76f155ced4ddcb4097134ff3c332f" ma:taxonomyFieldName="MediaServiceImageTags" ma:displayName="Etiquetes de la imatge" ma:readOnly="false" ma:fieldId="{5cf76f15-5ced-4ddc-b409-7134ff3c332f}" ma:taxonomyMulti="true" ma:sspId="2ae2a407-fba4-44ee-b779-16f23315923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dexed="true" ma:internalName="MediaServiceLocation" ma:readOnly="true">
      <xsd:simpleType>
        <xsd:restriction base="dms:Text"/>
      </xsd:simpleType>
    </xsd:element>
    <xsd:element name="MediaServiceSearchProperties" ma:index="20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42413e6-74ef-4228-a38e-d55b17059de2" elementFormDefault="qualified">
    <xsd:import namespace="http://schemas.microsoft.com/office/2006/documentManagement/types"/>
    <xsd:import namespace="http://schemas.microsoft.com/office/infopath/2007/PartnerControls"/>
    <xsd:element name="TaxCatchAll" ma:index="17" nillable="true" ma:displayName="Columna global de taxonomía" ma:hidden="true" ma:list="{b33432cc-ef84-457a-8354-6348a92c76d2}" ma:internalName="TaxCatchAll" ma:showField="CatchAllData" ma:web="d42413e6-74ef-4228-a38e-d55b17059de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1" nillable="true" ma:displayName="Compartit amb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2" nillable="true" ma:displayName="S'ha compartit amb detal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us de contingut"/>
        <xsd:element ref="dc:title" minOccurs="0" maxOccurs="1" ma:index="4" ma:displayName="Títo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d42413e6-74ef-4228-a38e-d55b17059de2" xsi:nil="true"/>
    <lcf76f155ced4ddcb4097134ff3c332f xmlns="db9e1050-5758-4773-9e49-82ac32393eb0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E38E65B-1375-4B61-BA3A-2601D388614F}"/>
</file>

<file path=customXml/itemProps2.xml><?xml version="1.0" encoding="utf-8"?>
<ds:datastoreItem xmlns:ds="http://schemas.openxmlformats.org/officeDocument/2006/customXml" ds:itemID="{0D77C8FC-B08D-4740-B6A1-FD9F943D9B13}"/>
</file>

<file path=customXml/itemProps3.xml><?xml version="1.0" encoding="utf-8"?>
<ds:datastoreItem xmlns:ds="http://schemas.openxmlformats.org/officeDocument/2006/customXml" ds:itemID="{99316341-B575-45F2-AA8E-78CF3DBA8C6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sanejament practiques</cp:lastModifiedBy>
  <cp:revision/>
  <dcterms:created xsi:type="dcterms:W3CDTF">2021-07-20T19:59:00Z</dcterms:created>
  <dcterms:modified xsi:type="dcterms:W3CDTF">2024-03-14T08:10:02Z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0x0101003B60A40A137A2F46B64BDB5D6BFB0A06</vt:lpwstr>
  </property>
  <property fmtid="{D5CDD505-2E9C-101B-9397-08002B2CF9AE}" pid="3" name="MediaServiceImageTags">
    <vt:lpwstr/>
  </property>
</Properties>
</file>